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120" yWindow="-120" windowWidth="20730" windowHeight="11160"/>
  </bookViews>
  <sheets>
    <sheet name="قائمة المخزون" sheetId="2" r:id="rId1"/>
  </sheets>
  <definedNames>
    <definedName name="_xlnm.Print_Titles" localSheetId="0">'قائمة المخزون'!$1:$3</definedName>
    <definedName name="valHighlight">IFERROR(IF('قائمة المخزون'!$H$1="نعم", TRUE, FALSE),FALSE)</definedName>
    <definedName name="عنوانعمود1">قائمةالمخزون[[#Headers],[عناصر مُعلّمة لإعادة طلبها]]</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 i="2" l="1"/>
  <c r="H4" i="2"/>
  <c r="B5" i="2"/>
  <c r="H5" i="2"/>
  <c r="B6" i="2"/>
  <c r="H6" i="2"/>
  <c r="B7" i="2"/>
  <c r="H7" i="2"/>
  <c r="B8" i="2"/>
  <c r="H8" i="2"/>
  <c r="B9" i="2"/>
  <c r="H9" i="2"/>
  <c r="B10" i="2"/>
  <c r="H10" i="2"/>
  <c r="B11" i="2"/>
  <c r="H11" i="2"/>
  <c r="B12" i="2"/>
  <c r="H12" i="2"/>
  <c r="B13" i="2"/>
  <c r="H13" i="2"/>
  <c r="B14" i="2"/>
  <c r="H14" i="2"/>
  <c r="B15" i="2"/>
  <c r="H15" i="2"/>
  <c r="B16" i="2"/>
  <c r="H16" i="2"/>
  <c r="B17" i="2"/>
  <c r="H17" i="2"/>
  <c r="B18" i="2"/>
  <c r="H18" i="2"/>
  <c r="B19" i="2"/>
  <c r="H19" i="2"/>
  <c r="B20" i="2"/>
  <c r="H20" i="2"/>
  <c r="B21" i="2"/>
  <c r="H21" i="2"/>
  <c r="B22" i="2"/>
  <c r="H22" i="2"/>
  <c r="B23" i="2"/>
  <c r="H23" i="2"/>
  <c r="B24" i="2"/>
  <c r="H24" i="2"/>
  <c r="B25" i="2"/>
  <c r="H25" i="2"/>
  <c r="B26" i="2"/>
  <c r="H26" i="2"/>
  <c r="B27" i="2"/>
  <c r="H27" i="2"/>
  <c r="B28" i="2"/>
  <c r="H28" i="2"/>
</calcChain>
</file>

<file path=xl/sharedStrings.xml><?xml version="1.0" encoding="utf-8"?>
<sst xmlns="http://schemas.openxmlformats.org/spreadsheetml/2006/main" count="113" uniqueCount="90">
  <si>
    <t/>
  </si>
  <si>
    <t>وصف 25</t>
  </si>
  <si>
    <t>عنصر 25</t>
  </si>
  <si>
    <t>IN0025</t>
  </si>
  <si>
    <t>وصف 24</t>
  </si>
  <si>
    <t>عنصر 24</t>
  </si>
  <si>
    <t>IN0024</t>
  </si>
  <si>
    <t>نعم</t>
  </si>
  <si>
    <t>وصف 23</t>
  </si>
  <si>
    <t>عنصر 23</t>
  </si>
  <si>
    <t>IN0023</t>
  </si>
  <si>
    <t>وصف 22</t>
  </si>
  <si>
    <t>عنصر 22</t>
  </si>
  <si>
    <t>IN0022</t>
  </si>
  <si>
    <t>وصف 21</t>
  </si>
  <si>
    <t>عنصر 21</t>
  </si>
  <si>
    <t>IN0021</t>
  </si>
  <si>
    <t>وصف 20</t>
  </si>
  <si>
    <t>عنصر 20</t>
  </si>
  <si>
    <t>IN0020</t>
  </si>
  <si>
    <t>وصف 19</t>
  </si>
  <si>
    <t>عنصر 19</t>
  </si>
  <si>
    <t>IN0019</t>
  </si>
  <si>
    <t>وصف 18</t>
  </si>
  <si>
    <t>عنصر 18</t>
  </si>
  <si>
    <t>IN0018</t>
  </si>
  <si>
    <t>وصف 17</t>
  </si>
  <si>
    <t>عنصر 17</t>
  </si>
  <si>
    <t>IN0017</t>
  </si>
  <si>
    <t>وصف 16</t>
  </si>
  <si>
    <t>عنصر 16</t>
  </si>
  <si>
    <t>IN0016</t>
  </si>
  <si>
    <t>وصف 15</t>
  </si>
  <si>
    <t>عنصر 15</t>
  </si>
  <si>
    <t>IN0015</t>
  </si>
  <si>
    <t>وصف 14</t>
  </si>
  <si>
    <t>عنصر 14</t>
  </si>
  <si>
    <t>IN0014</t>
  </si>
  <si>
    <t>وصف 13</t>
  </si>
  <si>
    <t>عنصر 13</t>
  </si>
  <si>
    <t>IN0013</t>
  </si>
  <si>
    <t>وصف 12</t>
  </si>
  <si>
    <t>عنصر 12</t>
  </si>
  <si>
    <t>IN0012</t>
  </si>
  <si>
    <t>وصف 11</t>
  </si>
  <si>
    <t>عنصر 11</t>
  </si>
  <si>
    <t>IN0011</t>
  </si>
  <si>
    <t>وصف 10</t>
  </si>
  <si>
    <t>عنصر 10</t>
  </si>
  <si>
    <t>IN0010</t>
  </si>
  <si>
    <t>وصف 9</t>
  </si>
  <si>
    <t>عنصر 9</t>
  </si>
  <si>
    <t>IN0009</t>
  </si>
  <si>
    <t>وصف 8</t>
  </si>
  <si>
    <t>عنصر 8</t>
  </si>
  <si>
    <t>IN0008</t>
  </si>
  <si>
    <t>وصف 7</t>
  </si>
  <si>
    <t>عنصر 7</t>
  </si>
  <si>
    <t>IN0007</t>
  </si>
  <si>
    <t>وصف 6</t>
  </si>
  <si>
    <t>عنصر 6</t>
  </si>
  <si>
    <t>IN0006</t>
  </si>
  <si>
    <t>وصف 5</t>
  </si>
  <si>
    <t>عنصر 5</t>
  </si>
  <si>
    <t>IN0005</t>
  </si>
  <si>
    <t>وصف 4</t>
  </si>
  <si>
    <t>عنصر 4</t>
  </si>
  <si>
    <t>IN0004</t>
  </si>
  <si>
    <t>وصف 3</t>
  </si>
  <si>
    <t>عنصر 3</t>
  </si>
  <si>
    <t>IN0003</t>
  </si>
  <si>
    <t>وصف 2</t>
  </si>
  <si>
    <t>عنصر 2</t>
  </si>
  <si>
    <t>IN0002</t>
  </si>
  <si>
    <t>وصف 1</t>
  </si>
  <si>
    <t>عنصر 1</t>
  </si>
  <si>
    <t>IN0001</t>
  </si>
  <si>
    <t>هل هذا عنصر متوقف؟</t>
  </si>
  <si>
    <t>كمية إعادة الطلب</t>
  </si>
  <si>
    <t>توقيت إعادة الطلب بالأيام</t>
  </si>
  <si>
    <t>معدّل إعادة الطلب</t>
  </si>
  <si>
    <t>قيمة المخزون</t>
  </si>
  <si>
    <t>كمية المخزون</t>
  </si>
  <si>
    <t>سعر الوحدة</t>
  </si>
  <si>
    <t>الوصف</t>
  </si>
  <si>
    <t>الاسم</t>
  </si>
  <si>
    <t>مُعرّف المخزون</t>
  </si>
  <si>
    <t>عناصر مُعلّمة لإعادة طلبها</t>
  </si>
  <si>
    <t>هل تريد تمييز عناصر لإعادة طلبها؟</t>
  </si>
  <si>
    <t>قائمة المخزون</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</si>
</sst>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quot;$&quot;#,##0.00_);\(&quot;$&quot;#,##0.00\)"/>
    <numFmt numFmtId="165" formatCode="&quot;ر.س.‏&quot;\ #,##0.00_-;&quot;ر.س.‏&quot;\ #,##0.00\-"/>
    <numFmt numFmtId="166" formatCode="&quot;Reorder&quot;;&quot;&quot;;&quot;&quot;"/>
    <numFmt numFmtId="167" formatCode="&quot;الطلب المسبق&quot;;&quot;&quot;;&quot;&quot;"/>
  </numFmts>
  <fonts count="12" x14ac:knownFonts="1">
    <font>
      <sz val="11"/>
      <color theme="1"/>
      <name val="Arial"/>
      <family val="2"/>
      <scheme val="minor"/>
    </font>
    <font>
      <sz val="11"/>
      <color theme="1"/>
      <name val="Arial"/>
      <family val="2"/>
      <scheme val="minor"/>
    </font>
    <font>
      <sz val="11"/>
      <color theme="1"/>
      <name val="Tahoma"/>
      <family val="2"/>
    </font>
    <font>
      <sz val="10"/>
      <color theme="1" tint="4.9989318521683403E-2"/>
      <name val="Tahoma"/>
      <family val="2"/>
    </font>
    <font>
      <b/>
      <sz val="12"/>
      <color theme="0"/>
      <name val="Times New Roman"/>
      <family val="2"/>
      <scheme val="major"/>
    </font>
    <font>
      <b/>
      <sz val="12"/>
      <color theme="0"/>
      <name val="Tahoma"/>
      <family val="2"/>
    </font>
    <font>
      <sz val="11"/>
      <color theme="6" tint="-0.499984740745262"/>
      <name val="Arial"/>
      <family val="2"/>
      <scheme val="minor"/>
    </font>
    <font>
      <sz val="11"/>
      <color theme="6" tint="-0.499984740745262"/>
      <name val="Tahoma"/>
      <family val="2"/>
    </font>
    <font>
      <sz val="11"/>
      <color theme="0" tint="-4.9989318521683403E-2"/>
      <name val="Tahoma"/>
      <family val="2"/>
    </font>
    <font>
      <b/>
      <sz val="34"/>
      <color theme="6" tint="-0.24994659260841701"/>
      <name val="Times New Roman"/>
      <family val="2"/>
      <scheme val="major"/>
    </font>
    <font>
      <b/>
      <sz val="48"/>
      <color theme="1" tint="4.9989318521683403E-2"/>
      <name val="Tahoma"/>
      <family val="2"/>
    </font>
    <font>
      <u/>
      <sz val="11"/>
      <color theme="10"/>
      <name val="Arial"/>
      <family val="2"/>
      <scheme val="minor"/>
    </font>
  </fonts>
  <fills count="6">
    <fill>
      <patternFill patternType="none"/>
    </fill>
    <fill>
      <patternFill patternType="gray125"/>
    </fill>
    <fill>
      <patternFill patternType="solid">
        <fgColor theme="4" tint="0.89996032593768116"/>
        <bgColor theme="6" tint="0.79961546678060247"/>
      </patternFill>
    </fill>
    <fill>
      <patternFill patternType="solid">
        <fgColor theme="0"/>
        <bgColor indexed="64"/>
      </patternFill>
    </fill>
    <fill>
      <patternFill patternType="solid">
        <fgColor theme="6" tint="-0.24994659260841701"/>
        <bgColor indexed="64"/>
      </patternFill>
    </fill>
    <fill>
      <patternFill patternType="solid">
        <fgColor theme="0" tint="-4.9989318521683403E-2"/>
        <bgColor indexed="64"/>
      </patternFill>
    </fill>
  </fills>
  <borders count="2">
    <border>
      <left/>
      <right/>
      <top/>
      <bottom/>
      <diagonal/>
    </border>
    <border>
      <left/>
      <right/>
      <top style="thick">
        <color theme="0"/>
      </top>
      <bottom/>
      <diagonal/>
    </border>
  </borders>
  <cellStyleXfs count="12">
    <xf numFmtId="0" fontId="0" fillId="0" borderId="0"/>
    <xf numFmtId="0" fontId="1" fillId="0" borderId="0">
      <alignment vertical="center"/>
    </xf>
    <xf numFmtId="0" fontId="1" fillId="0" borderId="0" applyProtection="0">
      <alignment horizontal="center" vertical="center"/>
    </xf>
    <xf numFmtId="0" fontId="1" fillId="0" borderId="0" applyProtection="0">
      <alignment horizontal="right" vertical="center" indent="1"/>
    </xf>
    <xf numFmtId="164" fontId="1" fillId="0" borderId="0" applyProtection="0">
      <alignment horizontal="right" vertical="center" indent="1"/>
    </xf>
    <xf numFmtId="0" fontId="1" fillId="0" borderId="0" applyProtection="0">
      <alignment horizontal="left" vertical="center" wrapText="1" indent="1"/>
    </xf>
    <xf numFmtId="166" fontId="1" fillId="3" borderId="0">
      <alignment horizontal="left" vertical="center" indent="1"/>
    </xf>
    <xf numFmtId="0" fontId="4" fillId="4" borderId="0" applyProtection="0">
      <alignment horizontal="left" vertical="center" wrapText="1" indent="1"/>
    </xf>
    <xf numFmtId="0" fontId="6" fillId="5" borderId="0" applyNumberFormat="0" applyProtection="0">
      <alignment horizontal="right" vertical="center"/>
    </xf>
    <xf numFmtId="0" fontId="6" fillId="5" borderId="0" applyNumberFormat="0" applyProtection="0">
      <alignment horizontal="left" vertical="center" indent="1"/>
    </xf>
    <xf numFmtId="0" fontId="9" fillId="5" borderId="0" applyNumberFormat="0" applyProtection="0">
      <alignment horizontal="left" vertical="center" indent="1"/>
    </xf>
    <xf numFmtId="0" fontId="11" fillId="0" borderId="0" applyNumberFormat="0" applyFill="0" applyBorder="0" applyAlignment="0" applyProtection="0"/>
  </cellStyleXfs>
  <cellXfs count="18">
    <xf numFmtId="0" fontId="0" fillId="0" borderId="0" xfId="0"/>
    <xf numFmtId="0" fontId="2" fillId="0" borderId="0" xfId="1" applyFont="1">
      <alignment vertical="center"/>
    </xf>
    <xf numFmtId="0" fontId="2" fillId="0" borderId="0" xfId="1" applyFont="1" applyAlignment="1">
      <alignment horizontal="center"/>
    </xf>
    <xf numFmtId="0" fontId="2" fillId="0" borderId="0" xfId="1" applyFont="1" applyAlignment="1">
      <alignment horizontal="right"/>
    </xf>
    <xf numFmtId="0" fontId="3" fillId="0" borderId="0" xfId="1" applyFont="1">
      <alignment vertical="center"/>
    </xf>
    <xf numFmtId="0" fontId="2" fillId="0" borderId="0" xfId="2" applyFont="1">
      <alignment horizontal="center" vertical="center"/>
    </xf>
    <xf numFmtId="0" fontId="2" fillId="2" borderId="1" xfId="3" applyFont="1" applyFill="1" applyBorder="1" applyAlignment="1">
      <alignment horizontal="left" vertical="center" indent="1"/>
    </xf>
    <xf numFmtId="0" fontId="2" fillId="0" borderId="0" xfId="3" applyFont="1" applyAlignment="1">
      <alignment horizontal="left" vertical="center" indent="1"/>
    </xf>
    <xf numFmtId="165" fontId="2" fillId="0" borderId="0" xfId="4" applyNumberFormat="1" applyFont="1" applyAlignment="1">
      <alignment horizontal="left" vertical="center" indent="1"/>
    </xf>
    <xf numFmtId="0" fontId="2" fillId="0" borderId="0" xfId="5" applyFont="1" applyAlignment="1">
      <alignment horizontal="right" vertical="center" wrapText="1" indent="1"/>
    </xf>
    <xf numFmtId="167" fontId="2" fillId="3" borderId="0" xfId="6" applyNumberFormat="1" applyFont="1" applyAlignment="1">
      <alignment horizontal="right" vertical="center" indent="1"/>
    </xf>
    <xf numFmtId="0" fontId="5" fillId="4" borderId="0" xfId="7" applyFont="1" applyAlignment="1">
      <alignment horizontal="right" vertical="center" wrapText="1" indent="1"/>
    </xf>
    <xf numFmtId="0" fontId="7" fillId="5" borderId="0" xfId="8" applyFont="1" applyAlignment="1">
      <alignment horizontal="left" vertical="center"/>
    </xf>
    <xf numFmtId="0" fontId="8" fillId="5" borderId="0" xfId="8" applyFont="1" applyAlignment="1">
      <alignment horizontal="left" vertical="center"/>
    </xf>
    <xf numFmtId="0" fontId="7" fillId="5" borderId="0" xfId="9" applyFont="1" applyAlignment="1">
      <alignment horizontal="right" vertical="center" indent="1"/>
    </xf>
    <xf numFmtId="0" fontId="10" fillId="0" borderId="0" xfId="1" applyFont="1" applyAlignment="1">
      <alignment vertical="top"/>
    </xf>
    <xf numFmtId="0" fontId="11" fillId="5" borderId="0" xfId="11" applyFill="1" applyAlignment="1">
      <alignment horizontal="right" vertical="center" indent="1"/>
    </xf>
    <xf numFmtId="0" fontId="11" fillId="5" borderId="0" xfId="11" applyFill="1" applyAlignment="1">
      <alignment horizontal="left" vertical="center"/>
    </xf>
  </cellXfs>
  <cellStyles count="12">
    <cellStyle name="Heading 1 2" xfId="7"/>
    <cellStyle name="Heading 2 2" xfId="8"/>
    <cellStyle name="Heading 3 2" xfId="9"/>
    <cellStyle name="Hyperlink" xfId="11" builtinId="8"/>
    <cellStyle name="Normal" xfId="0" builtinId="0"/>
    <cellStyle name="Normal 2" xfId="1"/>
    <cellStyle name="Title 2" xfId="10"/>
    <cellStyle name="العملة في الجدول" xfId="4"/>
    <cellStyle name="العناصر المتوقفة" xfId="2"/>
    <cellStyle name="تفاصيل الجدول محاذاة إلى اليسار" xfId="3"/>
    <cellStyle name="تفاصيل الجدول محاذاة إلى اليمين" xfId="5"/>
    <cellStyle name="وضع علامة على العمود" xfId="6"/>
  </cellStyles>
  <dxfs count="18">
    <dxf>
      <font>
        <b val="0"/>
        <i val="0"/>
        <strike val="0"/>
        <condense val="0"/>
        <extend val="0"/>
        <outline val="0"/>
        <shadow val="0"/>
        <u val="none"/>
        <vertAlign val="baseline"/>
        <sz val="11"/>
        <color theme="1"/>
        <name val="Tahoma"/>
        <scheme val="none"/>
      </font>
      <numFmt numFmtId="0" formatCode="General"/>
      <fill>
        <patternFill patternType="none">
          <fgColor auto="1"/>
          <bgColor auto="1"/>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Tahoma"/>
        <scheme val="none"/>
      </font>
      <numFmt numFmtId="0" formatCode="General"/>
      <fill>
        <patternFill patternType="solid">
          <fgColor theme="6" tint="0.79961546678060247"/>
          <bgColor theme="4" tint="0.89996032593768116"/>
        </patternFill>
      </fill>
      <alignment horizontal="left" vertical="center" textRotation="0" wrapText="0" indent="1" justifyLastLine="0" shrinkToFit="0" readingOrder="0"/>
      <border diagonalUp="0" diagonalDown="0" outline="0">
        <left/>
        <right/>
        <top style="thick">
          <color theme="0"/>
        </top>
        <bottom/>
      </border>
    </dxf>
    <dxf>
      <font>
        <b val="0"/>
        <i val="0"/>
        <strike val="0"/>
        <condense val="0"/>
        <extend val="0"/>
        <outline val="0"/>
        <shadow val="0"/>
        <u val="none"/>
        <vertAlign val="baseline"/>
        <sz val="11"/>
        <color theme="1"/>
        <name val="Tahoma"/>
        <scheme val="none"/>
      </font>
      <numFmt numFmtId="0" formatCode="General"/>
      <fill>
        <patternFill patternType="none">
          <fgColor auto="1"/>
          <bgColor auto="1"/>
        </patternFill>
      </fill>
      <alignment horizontal="left" vertical="center" textRotation="0" wrapText="0" indent="1" justifyLastLine="0" shrinkToFit="0" readingOrder="0"/>
    </dxf>
    <dxf>
      <font>
        <b val="0"/>
        <i val="0"/>
        <strike val="0"/>
        <condense val="0"/>
        <extend val="0"/>
        <outline val="0"/>
        <shadow val="0"/>
        <u val="none"/>
        <vertAlign val="baseline"/>
        <sz val="11"/>
        <color theme="1"/>
        <name val="Tahoma"/>
        <scheme val="none"/>
      </font>
      <numFmt numFmtId="0" formatCode="General"/>
      <fill>
        <patternFill patternType="none">
          <fgColor auto="1"/>
          <bgColor auto="1"/>
        </patternFill>
      </fill>
      <alignment horizontal="left" vertical="center" textRotation="0" wrapText="0" indent="1" justifyLastLine="0" shrinkToFit="0" readingOrder="0"/>
    </dxf>
    <dxf>
      <font>
        <b val="0"/>
        <i val="0"/>
        <strike val="0"/>
        <condense val="0"/>
        <extend val="0"/>
        <outline val="0"/>
        <shadow val="0"/>
        <u val="none"/>
        <vertAlign val="baseline"/>
        <sz val="11"/>
        <color theme="1"/>
        <name val="Tahoma"/>
        <scheme val="none"/>
      </font>
      <numFmt numFmtId="165" formatCode="&quot;ر.س.‏&quot;\ #,##0.00_-;&quot;ر.س.‏&quot;\ #,##0.00\-"/>
      <fill>
        <patternFill patternType="none">
          <fgColor auto="1"/>
          <bgColor auto="1"/>
        </patternFill>
      </fill>
      <alignment horizontal="left" vertical="center" textRotation="0" wrapText="0" indent="1" justifyLastLine="0" shrinkToFit="0" readingOrder="0"/>
    </dxf>
    <dxf>
      <font>
        <b val="0"/>
        <i val="0"/>
        <strike val="0"/>
        <condense val="0"/>
        <extend val="0"/>
        <outline val="0"/>
        <shadow val="0"/>
        <u val="none"/>
        <vertAlign val="baseline"/>
        <sz val="11"/>
        <color theme="1"/>
        <name val="Tahoma"/>
        <scheme val="none"/>
      </font>
      <numFmt numFmtId="0" formatCode="General"/>
      <fill>
        <patternFill patternType="none">
          <fgColor auto="1"/>
          <bgColor auto="1"/>
        </patternFill>
      </fill>
      <alignment horizontal="left" vertical="center" textRotation="0" wrapText="0" indent="1" justifyLastLine="0" shrinkToFit="0" readingOrder="0"/>
    </dxf>
    <dxf>
      <font>
        <b val="0"/>
        <i val="0"/>
        <strike val="0"/>
        <condense val="0"/>
        <extend val="0"/>
        <outline val="0"/>
        <shadow val="0"/>
        <u val="none"/>
        <vertAlign val="baseline"/>
        <sz val="11"/>
        <color theme="1"/>
        <name val="Tahoma"/>
        <scheme val="none"/>
      </font>
      <numFmt numFmtId="165" formatCode="&quot;ر.س.‏&quot;\ #,##0.00_-;&quot;ر.س.‏&quot;\ #,##0.00\-"/>
      <fill>
        <patternFill patternType="none">
          <fgColor auto="1"/>
          <bgColor auto="1"/>
        </patternFill>
      </fill>
      <alignment horizontal="left" vertical="center" textRotation="0" wrapText="0" indent="1" justifyLastLine="0" shrinkToFit="0" readingOrder="0"/>
    </dxf>
    <dxf>
      <font>
        <b val="0"/>
        <i val="0"/>
        <strike val="0"/>
        <condense val="0"/>
        <extend val="0"/>
        <outline val="0"/>
        <shadow val="0"/>
        <u val="none"/>
        <vertAlign val="baseline"/>
        <sz val="11"/>
        <color theme="1"/>
        <name val="Tahoma"/>
        <scheme val="none"/>
      </font>
      <numFmt numFmtId="0" formatCode="General"/>
      <fill>
        <patternFill patternType="none">
          <fgColor auto="1"/>
          <bgColor auto="1"/>
        </patternFill>
      </fill>
      <alignment horizontal="right" vertical="center" textRotation="0" wrapText="1" indent="1" justifyLastLine="0" shrinkToFit="0" readingOrder="0"/>
    </dxf>
    <dxf>
      <font>
        <b val="0"/>
        <i val="0"/>
        <strike val="0"/>
        <condense val="0"/>
        <extend val="0"/>
        <outline val="0"/>
        <shadow val="0"/>
        <u val="none"/>
        <vertAlign val="baseline"/>
        <sz val="11"/>
        <color theme="1"/>
        <name val="Tahoma"/>
        <scheme val="none"/>
      </font>
      <numFmt numFmtId="0" formatCode="General"/>
      <fill>
        <patternFill patternType="none">
          <fgColor auto="1"/>
          <bgColor auto="1"/>
        </patternFill>
      </fill>
      <alignment horizontal="right" vertical="center" textRotation="0" wrapText="1" indent="1" justifyLastLine="0" shrinkToFit="0" readingOrder="0"/>
    </dxf>
    <dxf>
      <font>
        <b val="0"/>
        <i val="0"/>
        <strike val="0"/>
        <condense val="0"/>
        <extend val="0"/>
        <outline val="0"/>
        <shadow val="0"/>
        <u val="none"/>
        <vertAlign val="baseline"/>
        <sz val="11"/>
        <color theme="1"/>
        <name val="Tahoma"/>
        <scheme val="none"/>
      </font>
      <numFmt numFmtId="0" formatCode="General"/>
      <fill>
        <patternFill patternType="none">
          <fgColor auto="1"/>
          <bgColor auto="1"/>
        </patternFill>
      </fill>
      <alignment horizontal="right" vertical="center" textRotation="0" wrapText="1" indent="1" justifyLastLine="0" shrinkToFit="0" readingOrder="0"/>
    </dxf>
    <dxf>
      <font>
        <b val="0"/>
        <i val="0"/>
        <strike val="0"/>
        <condense val="0"/>
        <extend val="0"/>
        <outline val="0"/>
        <shadow val="0"/>
        <u val="none"/>
        <vertAlign val="baseline"/>
        <sz val="11"/>
        <color theme="1"/>
        <name val="Tahoma"/>
        <scheme val="none"/>
      </font>
      <numFmt numFmtId="167" formatCode="&quot;الطلب المسبق&quot;;&quot;&quot;;&quot;&quot;"/>
      <fill>
        <patternFill patternType="solid">
          <fgColor indexed="64"/>
          <bgColor theme="0"/>
        </patternFill>
      </fill>
      <alignment horizontal="right" vertical="center" textRotation="0" wrapText="0" indent="1" justifyLastLine="0" shrinkToFit="0" readingOrder="0"/>
    </dxf>
    <dxf>
      <font>
        <b val="0"/>
        <i val="0"/>
        <strike val="0"/>
        <condense val="0"/>
        <extend val="0"/>
        <outline val="0"/>
        <shadow val="0"/>
        <u val="none"/>
        <vertAlign val="baseline"/>
        <sz val="11"/>
        <color theme="1"/>
        <name val="Tahoma"/>
        <scheme val="none"/>
      </font>
      <numFmt numFmtId="0" formatCode="General"/>
      <fill>
        <patternFill patternType="solid">
          <fgColor theme="6" tint="0.79961546678060247"/>
          <bgColor theme="4" tint="0.89996032593768116"/>
        </patternFill>
      </fill>
      <alignment horizontal="left" vertical="center" textRotation="0" wrapText="0" indent="1" justifyLastLine="0" shrinkToFit="0" readingOrder="0"/>
    </dxf>
    <dxf>
      <font>
        <b/>
        <i val="0"/>
        <strike val="0"/>
        <condense val="0"/>
        <extend val="0"/>
        <outline val="0"/>
        <shadow val="0"/>
        <u val="none"/>
        <vertAlign val="baseline"/>
        <sz val="12"/>
        <color theme="0"/>
        <name val="Tahoma"/>
        <scheme val="none"/>
      </font>
      <numFmt numFmtId="0" formatCode="General"/>
      <fill>
        <patternFill patternType="solid">
          <fgColor indexed="64"/>
          <bgColor theme="6" tint="-0.24994659260841701"/>
        </patternFill>
      </fill>
      <alignment horizontal="right" vertical="center" textRotation="0" wrapText="1" indent="1" justifyLastLine="0" shrinkToFit="0" readingOrder="0"/>
      <border diagonalUp="0" diagonalDown="0" outline="0">
        <left style="thick">
          <color theme="0"/>
        </left>
        <right style="thick">
          <color theme="0"/>
        </right>
        <top/>
        <bottom/>
      </border>
    </dxf>
    <dxf>
      <font>
        <color theme="1"/>
      </font>
      <fill>
        <patternFill>
          <bgColor theme="9" tint="0.79998168889431442"/>
        </patternFill>
      </fill>
    </dxf>
    <dxf>
      <font>
        <strike/>
        <color theme="1" tint="0.34998626667073579"/>
      </font>
      <fill>
        <patternFill>
          <bgColor theme="0" tint="-4.9989318521683403E-2"/>
        </patternFill>
      </fill>
    </dxf>
    <dxf>
      <font>
        <color theme="0"/>
      </font>
      <fill>
        <patternFill patternType="none">
          <bgColor auto="1"/>
        </patternFill>
      </fill>
      <border diagonalUp="0" diagonalDown="0">
        <left/>
        <right/>
        <top/>
        <bottom style="thin">
          <color theme="0"/>
        </bottom>
        <vertical style="thin">
          <color theme="0"/>
        </vertical>
        <horizontal/>
      </border>
    </dxf>
    <dxf>
      <font>
        <b/>
        <i val="0"/>
        <color theme="0"/>
      </font>
      <fill>
        <patternFill>
          <bgColor theme="6" tint="-0.24994659260841701"/>
        </patternFill>
      </fill>
      <border>
        <top/>
        <bottom style="thick">
          <color theme="0"/>
        </bottom>
        <vertical style="thick">
          <color theme="0"/>
        </vertical>
      </border>
    </dxf>
    <dxf>
      <font>
        <color theme="1"/>
      </font>
      <fill>
        <patternFill patternType="solid">
          <fgColor theme="6" tint="0.79961546678060247"/>
          <bgColor theme="4" tint="0.89996032593768116"/>
        </patternFill>
      </fill>
      <border>
        <vertical/>
        <horizontal style="thick">
          <color theme="0"/>
        </horizontal>
      </border>
    </dxf>
  </dxfs>
  <tableStyles count="1" defaultTableStyle="TableStyleMedium2" defaultPivotStyle="PivotStyleLight16">
    <tableStyle name="قائمة المخزون" pivot="0" count="3">
      <tableStyleElement type="wholeTable" dxfId="17"/>
      <tableStyleElement type="headerRow" dxfId="16"/>
      <tableStyleElement type="firstColumn" dxfId="15"/>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198708</xdr:colOff>
      <xdr:row>1</xdr:row>
      <xdr:rowOff>1865</xdr:rowOff>
    </xdr:from>
    <xdr:to>
      <xdr:col>12</xdr:col>
      <xdr:colOff>9525</xdr:colOff>
      <xdr:row>1</xdr:row>
      <xdr:rowOff>95250</xdr:rowOff>
    </xdr:to>
    <xdr:grpSp>
      <xdr:nvGrpSpPr>
        <xdr:cNvPr id="2" name="حد العنوان" descr="حد العنوان">
          <a:extLst>
            <a:ext uri="{FF2B5EF4-FFF2-40B4-BE49-F238E27FC236}">
              <a16:creationId xmlns:a16="http://schemas.microsoft.com/office/drawing/2014/main" xmlns="" id="{3197FDAA-DFE0-498C-9FAF-738B6A99105D}"/>
            </a:ext>
          </a:extLst>
        </xdr:cNvPr>
        <xdr:cNvGrpSpPr/>
      </xdr:nvGrpSpPr>
      <xdr:grpSpPr>
        <a:xfrm flipH="1">
          <a:off x="11227336575" y="630515"/>
          <a:ext cx="12707667" cy="93385"/>
          <a:chOff x="313008" y="630515"/>
          <a:chExt cx="11155680" cy="93385"/>
        </a:xfrm>
      </xdr:grpSpPr>
      <xdr:sp macro="" textlink="">
        <xdr:nvSpPr>
          <xdr:cNvPr id="3" name="شكل حد العنوان">
            <a:extLst>
              <a:ext uri="{FF2B5EF4-FFF2-40B4-BE49-F238E27FC236}">
                <a16:creationId xmlns:a16="http://schemas.microsoft.com/office/drawing/2014/main" xmlns="" id="{48C3372E-D2ED-49A6-B3CB-161F74D9AFB6}"/>
              </a:ext>
            </a:extLst>
          </xdr:cNvPr>
          <xdr:cNvSpPr/>
        </xdr:nvSpPr>
        <xdr:spPr>
          <a:xfrm>
            <a:off x="313008" y="630517"/>
            <a:ext cx="11155680" cy="89169"/>
          </a:xfrm>
          <a:prstGeom prst="rect">
            <a:avLst/>
          </a:prstGeom>
          <a:solidFill>
            <a:schemeClr val="accent3">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1" anchor="t"/>
          <a:lstStyle/>
          <a:p>
            <a:pPr algn="l" rtl="1"/>
            <a:endParaRPr lang="en-US" sz="1100"/>
          </a:p>
        </xdr:txBody>
      </xdr:sp>
      <xdr:sp macro="" textlink="">
        <xdr:nvSpPr>
          <xdr:cNvPr id="4" name="شكل حد العنوان">
            <a:extLst>
              <a:ext uri="{FF2B5EF4-FFF2-40B4-BE49-F238E27FC236}">
                <a16:creationId xmlns:a16="http://schemas.microsoft.com/office/drawing/2014/main" xmlns="" id="{A2E94502-CC79-4E24-99DC-C44D215A060F}"/>
              </a:ext>
            </a:extLst>
          </xdr:cNvPr>
          <xdr:cNvSpPr/>
        </xdr:nvSpPr>
        <xdr:spPr>
          <a:xfrm>
            <a:off x="313008" y="630515"/>
            <a:ext cx="121469" cy="93385"/>
          </a:xfrm>
          <a:prstGeom prst="rtTriangle">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1" anchor="t"/>
          <a:lstStyle/>
          <a:p>
            <a:pPr algn="l" rtl="1"/>
            <a:endParaRPr lang="en-US" sz="1100"/>
          </a:p>
        </xdr:txBody>
      </xdr:sp>
    </xdr:grpSp>
    <xdr:clientData/>
  </xdr:twoCellAnchor>
</xdr:wsDr>
</file>

<file path=xl/tables/table1.xml><?xml version="1.0" encoding="utf-8"?>
<table xmlns="http://schemas.openxmlformats.org/spreadsheetml/2006/main" id="1" name="قائمةالمخزون" displayName="قائمةالمخزون" ref="B3:L28" totalsRowShown="0" headerRowDxfId="12" dataDxfId="11" dataCellStyle="تفاصيل الجدول محاذاة إلى اليسار">
  <autoFilter ref="B3:L28"/>
  <tableColumns count="11">
    <tableColumn id="1" name="عناصر مُعلّمة لإعادة طلبها" dataDxfId="10" dataCellStyle="وضع علامة على العمود">
      <calculatedColumnFormula>IFERROR((قائمةالمخزون[[#This Row],[كمية المخزون]]&lt;=قائمةالمخزون[[#This Row],[معدّل إعادة الطلب]])*(قائمةالمخزون[[#This Row],[هل هذا عنصر متوقف؟]]="")*valHighlight,0)</calculatedColumnFormula>
    </tableColumn>
    <tableColumn id="2" name="مُعرّف المخزون" dataDxfId="9" dataCellStyle="تفاصيل الجدول محاذاة إلى اليمين"/>
    <tableColumn id="3" name="الاسم" dataDxfId="8" dataCellStyle="تفاصيل الجدول محاذاة إلى اليمين"/>
    <tableColumn id="4" name="الوصف" dataDxfId="7" dataCellStyle="تفاصيل الجدول محاذاة إلى اليمين"/>
    <tableColumn id="5" name="سعر الوحدة" dataDxfId="6" dataCellStyle="العملة في الجدول"/>
    <tableColumn id="6" name="كمية المخزون" dataDxfId="5" dataCellStyle="تفاصيل الجدول محاذاة إلى اليسار"/>
    <tableColumn id="7" name="قيمة المخزون" dataDxfId="4" dataCellStyle="العملة في الجدول">
      <calculatedColumnFormula>قائمةالمخزون[[#This Row],[سعر الوحدة]]*قائمةالمخزون[[#This Row],[كمية المخزون]]</calculatedColumnFormula>
    </tableColumn>
    <tableColumn id="8" name="معدّل إعادة الطلب" dataDxfId="3" dataCellStyle="تفاصيل الجدول محاذاة إلى اليسار"/>
    <tableColumn id="9" name="توقيت إعادة الطلب بالأيام" dataDxfId="2" dataCellStyle="تفاصيل الجدول محاذاة إلى اليسار"/>
    <tableColumn id="10" name="كمية إعادة الطلب" dataDxfId="1" dataCellStyle="تفاصيل الجدول محاذاة إلى اليسار"/>
    <tableColumn id="11" name="هل هذا عنصر متوقف؟" dataDxfId="0" dataCellStyle="العناصر المتوقفة"/>
  </tableColumns>
  <tableStyleInfo name="قائمة المخزون" showFirstColumn="1"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albanknote.com/store-custody-book" TargetMode="Externa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B1:L28"/>
  <sheetViews>
    <sheetView showGridLines="0" rightToLeft="1" tabSelected="1" zoomScaleNormal="100" workbookViewId="0">
      <selection activeCell="C1" sqref="C1:G1"/>
    </sheetView>
  </sheetViews>
  <sheetFormatPr defaultRowHeight="30" customHeight="1" x14ac:dyDescent="0.2"/>
  <cols>
    <col min="1" max="1" width="1.5" style="1" customWidth="1"/>
    <col min="2" max="2" width="2.625" style="4" customWidth="1"/>
    <col min="3" max="3" width="14.125" style="1" customWidth="1"/>
    <col min="4" max="4" width="16.5" style="1" customWidth="1"/>
    <col min="5" max="5" width="19.875" style="3" customWidth="1"/>
    <col min="6" max="7" width="14.625" style="3" customWidth="1"/>
    <col min="8" max="8" width="18.25" style="3" customWidth="1"/>
    <col min="9" max="9" width="15.125" style="3" customWidth="1"/>
    <col min="10" max="10" width="20" style="2" customWidth="1"/>
    <col min="11" max="11" width="15" style="1" customWidth="1"/>
    <col min="12" max="12" width="18.5" style="1" customWidth="1"/>
    <col min="13" max="13" width="1.5" style="1" customWidth="1"/>
    <col min="14" max="16384" width="9" style="1"/>
  </cols>
  <sheetData>
    <row r="1" spans="2:12" ht="49.5" customHeight="1" x14ac:dyDescent="0.2">
      <c r="B1" s="15"/>
      <c r="C1" s="16" t="s">
        <v>89</v>
      </c>
      <c r="D1" s="16"/>
      <c r="E1" s="16"/>
      <c r="F1" s="17" t="s">
        <v>88</v>
      </c>
      <c r="G1" s="17"/>
      <c r="H1" s="14" t="s">
        <v>7</v>
      </c>
      <c r="I1" s="12"/>
      <c r="J1" s="12"/>
      <c r="K1" s="13"/>
      <c r="L1" s="12"/>
    </row>
    <row r="2" spans="2:12" ht="12" customHeight="1" x14ac:dyDescent="0.2"/>
    <row r="3" spans="2:12" ht="42.75" customHeight="1" thickBot="1" x14ac:dyDescent="0.25">
      <c r="B3" s="10" t="s">
        <v>87</v>
      </c>
      <c r="C3" s="11" t="s">
        <v>86</v>
      </c>
      <c r="D3" s="11" t="s">
        <v>85</v>
      </c>
      <c r="E3" s="11" t="s">
        <v>84</v>
      </c>
      <c r="F3" s="11" t="s">
        <v>83</v>
      </c>
      <c r="G3" s="11" t="s">
        <v>82</v>
      </c>
      <c r="H3" s="11" t="s">
        <v>81</v>
      </c>
      <c r="I3" s="11" t="s">
        <v>80</v>
      </c>
      <c r="J3" s="11" t="s">
        <v>79</v>
      </c>
      <c r="K3" s="11" t="s">
        <v>78</v>
      </c>
      <c r="L3" s="11" t="s">
        <v>77</v>
      </c>
    </row>
    <row r="4" spans="2:12" ht="30" customHeight="1" thickTop="1" thickBot="1" x14ac:dyDescent="0.25">
      <c r="B4" s="10">
        <f>IFERROR((قائمةالمخزون[[#This Row],[كمية المخزون]]&lt;=قائمةالمخزون[[#This Row],[معدّل إعادة الطلب]])*(قائمةالمخزون[[#This Row],[هل هذا عنصر متوقف؟]]="")*valHighlight,0)</f>
        <v>1</v>
      </c>
      <c r="C4" s="9" t="s">
        <v>76</v>
      </c>
      <c r="D4" s="9" t="s">
        <v>75</v>
      </c>
      <c r="E4" s="9" t="s">
        <v>74</v>
      </c>
      <c r="F4" s="8">
        <v>51</v>
      </c>
      <c r="G4" s="7">
        <v>25</v>
      </c>
      <c r="H4" s="8">
        <f>قائمةالمخزون[[#This Row],[سعر الوحدة]]*قائمةالمخزون[[#This Row],[كمية المخزون]]</f>
        <v>1275</v>
      </c>
      <c r="I4" s="7">
        <v>29</v>
      </c>
      <c r="J4" s="7">
        <v>13</v>
      </c>
      <c r="K4" s="6">
        <v>50</v>
      </c>
      <c r="L4" s="5" t="s">
        <v>0</v>
      </c>
    </row>
    <row r="5" spans="2:12" ht="30" customHeight="1" thickTop="1" thickBot="1" x14ac:dyDescent="0.25">
      <c r="B5" s="10">
        <f>IFERROR((قائمةالمخزون[[#This Row],[كمية المخزون]]&lt;=قائمةالمخزون[[#This Row],[معدّل إعادة الطلب]])*(قائمةالمخزون[[#This Row],[هل هذا عنصر متوقف؟]]="")*valHighlight,0)</f>
        <v>1</v>
      </c>
      <c r="C5" s="9" t="s">
        <v>73</v>
      </c>
      <c r="D5" s="9" t="s">
        <v>72</v>
      </c>
      <c r="E5" s="9" t="s">
        <v>71</v>
      </c>
      <c r="F5" s="8">
        <v>93</v>
      </c>
      <c r="G5" s="7">
        <v>132</v>
      </c>
      <c r="H5" s="8">
        <f>قائمةالمخزون[[#This Row],[سعر الوحدة]]*قائمةالمخزون[[#This Row],[كمية المخزون]]</f>
        <v>12276</v>
      </c>
      <c r="I5" s="7">
        <v>231</v>
      </c>
      <c r="J5" s="7">
        <v>4</v>
      </c>
      <c r="K5" s="6">
        <v>50</v>
      </c>
      <c r="L5" s="5" t="s">
        <v>0</v>
      </c>
    </row>
    <row r="6" spans="2:12" ht="30" customHeight="1" thickTop="1" thickBot="1" x14ac:dyDescent="0.25">
      <c r="B6" s="10">
        <f>IFERROR((قائمةالمخزون[[#This Row],[كمية المخزون]]&lt;=قائمةالمخزون[[#This Row],[معدّل إعادة الطلب]])*(قائمةالمخزون[[#This Row],[هل هذا عنصر متوقف؟]]="")*valHighlight,0)</f>
        <v>0</v>
      </c>
      <c r="C6" s="9" t="s">
        <v>70</v>
      </c>
      <c r="D6" s="9" t="s">
        <v>69</v>
      </c>
      <c r="E6" s="9" t="s">
        <v>68</v>
      </c>
      <c r="F6" s="8">
        <v>57</v>
      </c>
      <c r="G6" s="7">
        <v>151</v>
      </c>
      <c r="H6" s="8">
        <f>قائمةالمخزون[[#This Row],[سعر الوحدة]]*قائمةالمخزون[[#This Row],[كمية المخزون]]</f>
        <v>8607</v>
      </c>
      <c r="I6" s="7">
        <v>114</v>
      </c>
      <c r="J6" s="7">
        <v>11</v>
      </c>
      <c r="K6" s="6">
        <v>150</v>
      </c>
      <c r="L6" s="5" t="s">
        <v>0</v>
      </c>
    </row>
    <row r="7" spans="2:12" ht="30" customHeight="1" thickTop="1" thickBot="1" x14ac:dyDescent="0.25">
      <c r="B7" s="10">
        <f>IFERROR((قائمةالمخزون[[#This Row],[كمية المخزون]]&lt;=قائمةالمخزون[[#This Row],[معدّل إعادة الطلب]])*(قائمةالمخزون[[#This Row],[هل هذا عنصر متوقف؟]]="")*valHighlight,0)</f>
        <v>0</v>
      </c>
      <c r="C7" s="9" t="s">
        <v>67</v>
      </c>
      <c r="D7" s="9" t="s">
        <v>66</v>
      </c>
      <c r="E7" s="9" t="s">
        <v>65</v>
      </c>
      <c r="F7" s="8">
        <v>19</v>
      </c>
      <c r="G7" s="7">
        <v>186</v>
      </c>
      <c r="H7" s="8">
        <f>قائمةالمخزون[[#This Row],[سعر الوحدة]]*قائمةالمخزون[[#This Row],[كمية المخزون]]</f>
        <v>3534</v>
      </c>
      <c r="I7" s="7">
        <v>158</v>
      </c>
      <c r="J7" s="7">
        <v>6</v>
      </c>
      <c r="K7" s="6">
        <v>50</v>
      </c>
      <c r="L7" s="5" t="s">
        <v>0</v>
      </c>
    </row>
    <row r="8" spans="2:12" ht="30" customHeight="1" thickTop="1" thickBot="1" x14ac:dyDescent="0.25">
      <c r="B8" s="10">
        <f>IFERROR((قائمةالمخزون[[#This Row],[كمية المخزون]]&lt;=قائمةالمخزون[[#This Row],[معدّل إعادة الطلب]])*(قائمةالمخزون[[#This Row],[هل هذا عنصر متوقف؟]]="")*valHighlight,0)</f>
        <v>0</v>
      </c>
      <c r="C8" s="9" t="s">
        <v>64</v>
      </c>
      <c r="D8" s="9" t="s">
        <v>63</v>
      </c>
      <c r="E8" s="9" t="s">
        <v>62</v>
      </c>
      <c r="F8" s="8">
        <v>75</v>
      </c>
      <c r="G8" s="7">
        <v>62</v>
      </c>
      <c r="H8" s="8">
        <f>قائمةالمخزون[[#This Row],[سعر الوحدة]]*قائمةالمخزون[[#This Row],[كمية المخزون]]</f>
        <v>4650</v>
      </c>
      <c r="I8" s="7">
        <v>39</v>
      </c>
      <c r="J8" s="7">
        <v>12</v>
      </c>
      <c r="K8" s="6">
        <v>50</v>
      </c>
      <c r="L8" s="5" t="s">
        <v>0</v>
      </c>
    </row>
    <row r="9" spans="2:12" ht="30" customHeight="1" thickTop="1" thickBot="1" x14ac:dyDescent="0.25">
      <c r="B9" s="10">
        <f>IFERROR((قائمةالمخزون[[#This Row],[كمية المخزون]]&lt;=قائمةالمخزون[[#This Row],[معدّل إعادة الطلب]])*(قائمةالمخزون[[#This Row],[هل هذا عنصر متوقف؟]]="")*valHighlight,0)</f>
        <v>1</v>
      </c>
      <c r="C9" s="9" t="s">
        <v>61</v>
      </c>
      <c r="D9" s="9" t="s">
        <v>60</v>
      </c>
      <c r="E9" s="9" t="s">
        <v>59</v>
      </c>
      <c r="F9" s="8">
        <v>11</v>
      </c>
      <c r="G9" s="7">
        <v>5</v>
      </c>
      <c r="H9" s="8">
        <f>قائمةالمخزون[[#This Row],[سعر الوحدة]]*قائمةالمخزون[[#This Row],[كمية المخزون]]</f>
        <v>55</v>
      </c>
      <c r="I9" s="7">
        <v>9</v>
      </c>
      <c r="J9" s="7">
        <v>13</v>
      </c>
      <c r="K9" s="6">
        <v>150</v>
      </c>
      <c r="L9" s="5" t="s">
        <v>0</v>
      </c>
    </row>
    <row r="10" spans="2:12" ht="30" customHeight="1" thickTop="1" thickBot="1" x14ac:dyDescent="0.25">
      <c r="B10" s="10">
        <f>IFERROR((قائمةالمخزون[[#This Row],[كمية المخزون]]&lt;=قائمةالمخزون[[#This Row],[معدّل إعادة الطلب]])*(قائمةالمخزون[[#This Row],[هل هذا عنصر متوقف؟]]="")*valHighlight,0)</f>
        <v>0</v>
      </c>
      <c r="C10" s="9" t="s">
        <v>58</v>
      </c>
      <c r="D10" s="9" t="s">
        <v>57</v>
      </c>
      <c r="E10" s="9" t="s">
        <v>56</v>
      </c>
      <c r="F10" s="8">
        <v>56</v>
      </c>
      <c r="G10" s="7">
        <v>58</v>
      </c>
      <c r="H10" s="8">
        <f>قائمةالمخزون[[#This Row],[سعر الوحدة]]*قائمةالمخزون[[#This Row],[كمية المخزون]]</f>
        <v>3248</v>
      </c>
      <c r="I10" s="7">
        <v>109</v>
      </c>
      <c r="J10" s="7">
        <v>7</v>
      </c>
      <c r="K10" s="6">
        <v>100</v>
      </c>
      <c r="L10" s="5" t="s">
        <v>7</v>
      </c>
    </row>
    <row r="11" spans="2:12" ht="30" customHeight="1" thickTop="1" thickBot="1" x14ac:dyDescent="0.25">
      <c r="B11" s="10">
        <f>IFERROR((قائمةالمخزون[[#This Row],[كمية المخزون]]&lt;=قائمةالمخزون[[#This Row],[معدّل إعادة الطلب]])*(قائمةالمخزون[[#This Row],[هل هذا عنصر متوقف؟]]="")*valHighlight,0)</f>
        <v>1</v>
      </c>
      <c r="C11" s="9" t="s">
        <v>55</v>
      </c>
      <c r="D11" s="9" t="s">
        <v>54</v>
      </c>
      <c r="E11" s="9" t="s">
        <v>53</v>
      </c>
      <c r="F11" s="8">
        <v>38</v>
      </c>
      <c r="G11" s="7">
        <v>101</v>
      </c>
      <c r="H11" s="8">
        <f>قائمةالمخزون[[#This Row],[سعر الوحدة]]*قائمةالمخزون[[#This Row],[كمية المخزون]]</f>
        <v>3838</v>
      </c>
      <c r="I11" s="7">
        <v>162</v>
      </c>
      <c r="J11" s="7">
        <v>3</v>
      </c>
      <c r="K11" s="6">
        <v>100</v>
      </c>
      <c r="L11" s="5" t="s">
        <v>0</v>
      </c>
    </row>
    <row r="12" spans="2:12" ht="30" customHeight="1" thickTop="1" thickBot="1" x14ac:dyDescent="0.25">
      <c r="B12" s="10">
        <f>IFERROR((قائمةالمخزون[[#This Row],[كمية المخزون]]&lt;=قائمةالمخزون[[#This Row],[معدّل إعادة الطلب]])*(قائمةالمخزون[[#This Row],[هل هذا عنصر متوقف؟]]="")*valHighlight,0)</f>
        <v>0</v>
      </c>
      <c r="C12" s="9" t="s">
        <v>52</v>
      </c>
      <c r="D12" s="9" t="s">
        <v>51</v>
      </c>
      <c r="E12" s="9" t="s">
        <v>50</v>
      </c>
      <c r="F12" s="8">
        <v>59</v>
      </c>
      <c r="G12" s="7">
        <v>122</v>
      </c>
      <c r="H12" s="8">
        <f>قائمةالمخزون[[#This Row],[سعر الوحدة]]*قائمةالمخزون[[#This Row],[كمية المخزون]]</f>
        <v>7198</v>
      </c>
      <c r="I12" s="7">
        <v>82</v>
      </c>
      <c r="J12" s="7">
        <v>3</v>
      </c>
      <c r="K12" s="6">
        <v>150</v>
      </c>
      <c r="L12" s="5" t="s">
        <v>0</v>
      </c>
    </row>
    <row r="13" spans="2:12" ht="30" customHeight="1" thickTop="1" thickBot="1" x14ac:dyDescent="0.25">
      <c r="B13" s="10">
        <f>IFERROR((قائمةالمخزون[[#This Row],[كمية المخزون]]&lt;=قائمةالمخزون[[#This Row],[معدّل إعادة الطلب]])*(قائمةالمخزون[[#This Row],[هل هذا عنصر متوقف؟]]="")*valHighlight,0)</f>
        <v>1</v>
      </c>
      <c r="C13" s="9" t="s">
        <v>49</v>
      </c>
      <c r="D13" s="9" t="s">
        <v>48</v>
      </c>
      <c r="E13" s="9" t="s">
        <v>47</v>
      </c>
      <c r="F13" s="8">
        <v>50</v>
      </c>
      <c r="G13" s="7">
        <v>175</v>
      </c>
      <c r="H13" s="8">
        <f>قائمةالمخزون[[#This Row],[سعر الوحدة]]*قائمةالمخزون[[#This Row],[كمية المخزون]]</f>
        <v>8750</v>
      </c>
      <c r="I13" s="7">
        <v>283</v>
      </c>
      <c r="J13" s="7">
        <v>8</v>
      </c>
      <c r="K13" s="6">
        <v>150</v>
      </c>
      <c r="L13" s="5" t="s">
        <v>0</v>
      </c>
    </row>
    <row r="14" spans="2:12" ht="30" customHeight="1" thickTop="1" thickBot="1" x14ac:dyDescent="0.25">
      <c r="B14" s="10">
        <f>IFERROR((قائمةالمخزون[[#This Row],[كمية المخزون]]&lt;=قائمةالمخزون[[#This Row],[معدّل إعادة الطلب]])*(قائمةالمخزون[[#This Row],[هل هذا عنصر متوقف؟]]="")*valHighlight,0)</f>
        <v>1</v>
      </c>
      <c r="C14" s="9" t="s">
        <v>46</v>
      </c>
      <c r="D14" s="9" t="s">
        <v>45</v>
      </c>
      <c r="E14" s="9" t="s">
        <v>44</v>
      </c>
      <c r="F14" s="8">
        <v>59</v>
      </c>
      <c r="G14" s="7">
        <v>176</v>
      </c>
      <c r="H14" s="8">
        <f>قائمةالمخزون[[#This Row],[سعر الوحدة]]*قائمةالمخزون[[#This Row],[كمية المخزون]]</f>
        <v>10384</v>
      </c>
      <c r="I14" s="7">
        <v>229</v>
      </c>
      <c r="J14" s="7">
        <v>1</v>
      </c>
      <c r="K14" s="6">
        <v>100</v>
      </c>
      <c r="L14" s="5" t="s">
        <v>0</v>
      </c>
    </row>
    <row r="15" spans="2:12" ht="30" customHeight="1" thickTop="1" thickBot="1" x14ac:dyDescent="0.25">
      <c r="B15" s="10">
        <f>IFERROR((قائمةالمخزون[[#This Row],[كمية المخزون]]&lt;=قائمةالمخزون[[#This Row],[معدّل إعادة الطلب]])*(قائمةالمخزون[[#This Row],[هل هذا عنصر متوقف؟]]="")*valHighlight,0)</f>
        <v>1</v>
      </c>
      <c r="C15" s="9" t="s">
        <v>43</v>
      </c>
      <c r="D15" s="9" t="s">
        <v>42</v>
      </c>
      <c r="E15" s="9" t="s">
        <v>41</v>
      </c>
      <c r="F15" s="8">
        <v>18</v>
      </c>
      <c r="G15" s="7">
        <v>22</v>
      </c>
      <c r="H15" s="8">
        <f>قائمةالمخزون[[#This Row],[سعر الوحدة]]*قائمةالمخزون[[#This Row],[كمية المخزون]]</f>
        <v>396</v>
      </c>
      <c r="I15" s="7">
        <v>36</v>
      </c>
      <c r="J15" s="7">
        <v>12</v>
      </c>
      <c r="K15" s="6">
        <v>50</v>
      </c>
      <c r="L15" s="5" t="s">
        <v>0</v>
      </c>
    </row>
    <row r="16" spans="2:12" ht="30" customHeight="1" thickTop="1" thickBot="1" x14ac:dyDescent="0.25">
      <c r="B16" s="10">
        <f>IFERROR((قائمةالمخزون[[#This Row],[كمية المخزون]]&lt;=قائمةالمخزون[[#This Row],[معدّل إعادة الطلب]])*(قائمةالمخزون[[#This Row],[هل هذا عنصر متوقف؟]]="")*valHighlight,0)</f>
        <v>1</v>
      </c>
      <c r="C16" s="9" t="s">
        <v>40</v>
      </c>
      <c r="D16" s="9" t="s">
        <v>39</v>
      </c>
      <c r="E16" s="9" t="s">
        <v>38</v>
      </c>
      <c r="F16" s="8">
        <v>26</v>
      </c>
      <c r="G16" s="7">
        <v>72</v>
      </c>
      <c r="H16" s="8">
        <f>قائمةالمخزون[[#This Row],[سعر الوحدة]]*قائمةالمخزون[[#This Row],[كمية المخزون]]</f>
        <v>1872</v>
      </c>
      <c r="I16" s="7">
        <v>102</v>
      </c>
      <c r="J16" s="7">
        <v>9</v>
      </c>
      <c r="K16" s="6">
        <v>100</v>
      </c>
      <c r="L16" s="5" t="s">
        <v>0</v>
      </c>
    </row>
    <row r="17" spans="2:12" ht="30" customHeight="1" thickTop="1" thickBot="1" x14ac:dyDescent="0.25">
      <c r="B17" s="10">
        <f>IFERROR((قائمةالمخزون[[#This Row],[كمية المخزون]]&lt;=قائمةالمخزون[[#This Row],[معدّل إعادة الطلب]])*(قائمةالمخزون[[#This Row],[هل هذا عنصر متوقف؟]]="")*valHighlight,0)</f>
        <v>1</v>
      </c>
      <c r="C17" s="9" t="s">
        <v>37</v>
      </c>
      <c r="D17" s="9" t="s">
        <v>36</v>
      </c>
      <c r="E17" s="9" t="s">
        <v>35</v>
      </c>
      <c r="F17" s="8">
        <v>42</v>
      </c>
      <c r="G17" s="7">
        <v>62</v>
      </c>
      <c r="H17" s="8">
        <f>قائمةالمخزون[[#This Row],[سعر الوحدة]]*قائمةالمخزون[[#This Row],[كمية المخزون]]</f>
        <v>2604</v>
      </c>
      <c r="I17" s="7">
        <v>83</v>
      </c>
      <c r="J17" s="7">
        <v>2</v>
      </c>
      <c r="K17" s="6">
        <v>100</v>
      </c>
      <c r="L17" s="5" t="s">
        <v>0</v>
      </c>
    </row>
    <row r="18" spans="2:12" ht="30" customHeight="1" thickTop="1" thickBot="1" x14ac:dyDescent="0.25">
      <c r="B18" s="10">
        <f>IFERROR((قائمةالمخزون[[#This Row],[كمية المخزون]]&lt;=قائمةالمخزون[[#This Row],[معدّل إعادة الطلب]])*(قائمةالمخزون[[#This Row],[هل هذا عنصر متوقف؟]]="")*valHighlight,0)</f>
        <v>0</v>
      </c>
      <c r="C18" s="9" t="s">
        <v>34</v>
      </c>
      <c r="D18" s="9" t="s">
        <v>33</v>
      </c>
      <c r="E18" s="9" t="s">
        <v>32</v>
      </c>
      <c r="F18" s="8">
        <v>32</v>
      </c>
      <c r="G18" s="7">
        <v>46</v>
      </c>
      <c r="H18" s="8">
        <f>قائمةالمخزون[[#This Row],[سعر الوحدة]]*قائمةالمخزون[[#This Row],[كمية المخزون]]</f>
        <v>1472</v>
      </c>
      <c r="I18" s="7">
        <v>23</v>
      </c>
      <c r="J18" s="7">
        <v>15</v>
      </c>
      <c r="K18" s="6">
        <v>50</v>
      </c>
      <c r="L18" s="5" t="s">
        <v>0</v>
      </c>
    </row>
    <row r="19" spans="2:12" ht="30" customHeight="1" thickTop="1" thickBot="1" x14ac:dyDescent="0.25">
      <c r="B19" s="10">
        <f>IFERROR((قائمةالمخزون[[#This Row],[كمية المخزون]]&lt;=قائمةالمخزون[[#This Row],[معدّل إعادة الطلب]])*(قائمةالمخزون[[#This Row],[هل هذا عنصر متوقف؟]]="")*valHighlight,0)</f>
        <v>1</v>
      </c>
      <c r="C19" s="9" t="s">
        <v>31</v>
      </c>
      <c r="D19" s="9" t="s">
        <v>30</v>
      </c>
      <c r="E19" s="9" t="s">
        <v>29</v>
      </c>
      <c r="F19" s="8">
        <v>90</v>
      </c>
      <c r="G19" s="7">
        <v>96</v>
      </c>
      <c r="H19" s="8">
        <f>قائمةالمخزون[[#This Row],[سعر الوحدة]]*قائمةالمخزون[[#This Row],[كمية المخزون]]</f>
        <v>8640</v>
      </c>
      <c r="I19" s="7">
        <v>180</v>
      </c>
      <c r="J19" s="7">
        <v>3</v>
      </c>
      <c r="K19" s="6">
        <v>50</v>
      </c>
      <c r="L19" s="5" t="s">
        <v>0</v>
      </c>
    </row>
    <row r="20" spans="2:12" ht="30" customHeight="1" thickTop="1" thickBot="1" x14ac:dyDescent="0.25">
      <c r="B20" s="10">
        <f>IFERROR((قائمةالمخزون[[#This Row],[كمية المخزون]]&lt;=قائمةالمخزون[[#This Row],[معدّل إعادة الطلب]])*(قائمةالمخزون[[#This Row],[هل هذا عنصر متوقف؟]]="")*valHighlight,0)</f>
        <v>0</v>
      </c>
      <c r="C20" s="9" t="s">
        <v>28</v>
      </c>
      <c r="D20" s="9" t="s">
        <v>27</v>
      </c>
      <c r="E20" s="9" t="s">
        <v>26</v>
      </c>
      <c r="F20" s="8">
        <v>97</v>
      </c>
      <c r="G20" s="7">
        <v>57</v>
      </c>
      <c r="H20" s="8">
        <f>قائمةالمخزون[[#This Row],[سعر الوحدة]]*قائمةالمخزون[[#This Row],[كمية المخزون]]</f>
        <v>5529</v>
      </c>
      <c r="I20" s="7">
        <v>98</v>
      </c>
      <c r="J20" s="7">
        <v>12</v>
      </c>
      <c r="K20" s="6">
        <v>50</v>
      </c>
      <c r="L20" s="5" t="s">
        <v>7</v>
      </c>
    </row>
    <row r="21" spans="2:12" ht="30" customHeight="1" thickTop="1" thickBot="1" x14ac:dyDescent="0.25">
      <c r="B21" s="10">
        <f>IFERROR((قائمةالمخزون[[#This Row],[كمية المخزون]]&lt;=قائمةالمخزون[[#This Row],[معدّل إعادة الطلب]])*(قائمةالمخزون[[#This Row],[هل هذا عنصر متوقف؟]]="")*valHighlight,0)</f>
        <v>1</v>
      </c>
      <c r="C21" s="9" t="s">
        <v>25</v>
      </c>
      <c r="D21" s="9" t="s">
        <v>24</v>
      </c>
      <c r="E21" s="9" t="s">
        <v>23</v>
      </c>
      <c r="F21" s="8">
        <v>12</v>
      </c>
      <c r="G21" s="7">
        <v>6</v>
      </c>
      <c r="H21" s="8">
        <f>قائمةالمخزون[[#This Row],[سعر الوحدة]]*قائمةالمخزون[[#This Row],[كمية المخزون]]</f>
        <v>72</v>
      </c>
      <c r="I21" s="7">
        <v>7</v>
      </c>
      <c r="J21" s="7">
        <v>13</v>
      </c>
      <c r="K21" s="6">
        <v>50</v>
      </c>
      <c r="L21" s="5" t="s">
        <v>0</v>
      </c>
    </row>
    <row r="22" spans="2:12" ht="30" customHeight="1" thickTop="1" thickBot="1" x14ac:dyDescent="0.25">
      <c r="B22" s="10">
        <f>IFERROR((قائمةالمخزون[[#This Row],[كمية المخزون]]&lt;=قائمةالمخزون[[#This Row],[معدّل إعادة الطلب]])*(قائمةالمخزون[[#This Row],[هل هذا عنصر متوقف؟]]="")*valHighlight,0)</f>
        <v>1</v>
      </c>
      <c r="C22" s="9" t="s">
        <v>22</v>
      </c>
      <c r="D22" s="9" t="s">
        <v>21</v>
      </c>
      <c r="E22" s="9" t="s">
        <v>20</v>
      </c>
      <c r="F22" s="8">
        <v>82</v>
      </c>
      <c r="G22" s="7">
        <v>143</v>
      </c>
      <c r="H22" s="8">
        <f>قائمةالمخزون[[#This Row],[سعر الوحدة]]*قائمةالمخزون[[#This Row],[كمية المخزون]]</f>
        <v>11726</v>
      </c>
      <c r="I22" s="7">
        <v>164</v>
      </c>
      <c r="J22" s="7">
        <v>12</v>
      </c>
      <c r="K22" s="6">
        <v>150</v>
      </c>
      <c r="L22" s="5"/>
    </row>
    <row r="23" spans="2:12" ht="30" customHeight="1" thickTop="1" thickBot="1" x14ac:dyDescent="0.25">
      <c r="B23" s="10">
        <f>IFERROR((قائمةالمخزون[[#This Row],[كمية المخزون]]&lt;=قائمةالمخزون[[#This Row],[معدّل إعادة الطلب]])*(قائمةالمخزون[[#This Row],[هل هذا عنصر متوقف؟]]="")*valHighlight,0)</f>
        <v>0</v>
      </c>
      <c r="C23" s="9" t="s">
        <v>19</v>
      </c>
      <c r="D23" s="9" t="s">
        <v>18</v>
      </c>
      <c r="E23" s="9" t="s">
        <v>17</v>
      </c>
      <c r="F23" s="8">
        <v>16</v>
      </c>
      <c r="G23" s="7">
        <v>124</v>
      </c>
      <c r="H23" s="8">
        <f>قائمةالمخزون[[#This Row],[سعر الوحدة]]*قائمةالمخزون[[#This Row],[كمية المخزون]]</f>
        <v>1984</v>
      </c>
      <c r="I23" s="7">
        <v>113</v>
      </c>
      <c r="J23" s="7">
        <v>14</v>
      </c>
      <c r="K23" s="6">
        <v>50</v>
      </c>
      <c r="L23" s="5" t="s">
        <v>0</v>
      </c>
    </row>
    <row r="24" spans="2:12" ht="30" customHeight="1" thickTop="1" thickBot="1" x14ac:dyDescent="0.25">
      <c r="B24" s="10">
        <f>IFERROR((قائمةالمخزون[[#This Row],[كمية المخزون]]&lt;=قائمةالمخزون[[#This Row],[معدّل إعادة الطلب]])*(قائمةالمخزون[[#This Row],[هل هذا عنصر متوقف؟]]="")*valHighlight,0)</f>
        <v>0</v>
      </c>
      <c r="C24" s="9" t="s">
        <v>16</v>
      </c>
      <c r="D24" s="9" t="s">
        <v>15</v>
      </c>
      <c r="E24" s="9" t="s">
        <v>14</v>
      </c>
      <c r="F24" s="8">
        <v>19</v>
      </c>
      <c r="G24" s="7">
        <v>112</v>
      </c>
      <c r="H24" s="8">
        <f>قائمةالمخزون[[#This Row],[سعر الوحدة]]*قائمةالمخزون[[#This Row],[كمية المخزون]]</f>
        <v>2128</v>
      </c>
      <c r="I24" s="7">
        <v>75</v>
      </c>
      <c r="J24" s="7">
        <v>11</v>
      </c>
      <c r="K24" s="6">
        <v>50</v>
      </c>
      <c r="L24" s="5" t="s">
        <v>0</v>
      </c>
    </row>
    <row r="25" spans="2:12" ht="30" customHeight="1" thickTop="1" thickBot="1" x14ac:dyDescent="0.25">
      <c r="B25" s="10">
        <f>IFERROR((قائمةالمخزون[[#This Row],[كمية المخزون]]&lt;=قائمةالمخزون[[#This Row],[معدّل إعادة الطلب]])*(قائمةالمخزون[[#This Row],[هل هذا عنصر متوقف؟]]="")*valHighlight,0)</f>
        <v>0</v>
      </c>
      <c r="C25" s="9" t="s">
        <v>13</v>
      </c>
      <c r="D25" s="9" t="s">
        <v>12</v>
      </c>
      <c r="E25" s="9" t="s">
        <v>11</v>
      </c>
      <c r="F25" s="8">
        <v>24</v>
      </c>
      <c r="G25" s="7">
        <v>182</v>
      </c>
      <c r="H25" s="8">
        <f>قائمةالمخزون[[#This Row],[سعر الوحدة]]*قائمةالمخزون[[#This Row],[كمية المخزون]]</f>
        <v>4368</v>
      </c>
      <c r="I25" s="7">
        <v>132</v>
      </c>
      <c r="J25" s="7">
        <v>15</v>
      </c>
      <c r="K25" s="6">
        <v>150</v>
      </c>
      <c r="L25" s="5" t="s">
        <v>0</v>
      </c>
    </row>
    <row r="26" spans="2:12" ht="30" customHeight="1" thickTop="1" thickBot="1" x14ac:dyDescent="0.25">
      <c r="B26" s="10">
        <f>IFERROR((قائمةالمخزون[[#This Row],[كمية المخزون]]&lt;=قائمةالمخزون[[#This Row],[معدّل إعادة الطلب]])*(قائمةالمخزون[[#This Row],[هل هذا عنصر متوقف؟]]="")*valHighlight,0)</f>
        <v>0</v>
      </c>
      <c r="C26" s="9" t="s">
        <v>10</v>
      </c>
      <c r="D26" s="9" t="s">
        <v>9</v>
      </c>
      <c r="E26" s="9" t="s">
        <v>8</v>
      </c>
      <c r="F26" s="8">
        <v>29</v>
      </c>
      <c r="G26" s="7">
        <v>106</v>
      </c>
      <c r="H26" s="8">
        <f>قائمةالمخزون[[#This Row],[سعر الوحدة]]*قائمةالمخزون[[#This Row],[كمية المخزون]]</f>
        <v>3074</v>
      </c>
      <c r="I26" s="7">
        <v>142</v>
      </c>
      <c r="J26" s="7">
        <v>1</v>
      </c>
      <c r="K26" s="6">
        <v>150</v>
      </c>
      <c r="L26" s="5" t="s">
        <v>7</v>
      </c>
    </row>
    <row r="27" spans="2:12" ht="30" customHeight="1" thickTop="1" thickBot="1" x14ac:dyDescent="0.25">
      <c r="B27" s="10">
        <f>IFERROR((قائمةالمخزون[[#This Row],[كمية المخزون]]&lt;=قائمةالمخزون[[#This Row],[معدّل إعادة الطلب]])*(قائمةالمخزون[[#This Row],[هل هذا عنصر متوقف؟]]="")*valHighlight,0)</f>
        <v>0</v>
      </c>
      <c r="C27" s="9" t="s">
        <v>6</v>
      </c>
      <c r="D27" s="9" t="s">
        <v>5</v>
      </c>
      <c r="E27" s="9" t="s">
        <v>4</v>
      </c>
      <c r="F27" s="8">
        <v>75</v>
      </c>
      <c r="G27" s="7">
        <v>173</v>
      </c>
      <c r="H27" s="8">
        <f>قائمةالمخزون[[#This Row],[سعر الوحدة]]*قائمةالمخزون[[#This Row],[كمية المخزون]]</f>
        <v>12975</v>
      </c>
      <c r="I27" s="7">
        <v>127</v>
      </c>
      <c r="J27" s="7">
        <v>9</v>
      </c>
      <c r="K27" s="6">
        <v>100</v>
      </c>
      <c r="L27" s="5" t="s">
        <v>0</v>
      </c>
    </row>
    <row r="28" spans="2:12" ht="30" customHeight="1" thickTop="1" x14ac:dyDescent="0.2">
      <c r="B28" s="10">
        <f>IFERROR((قائمةالمخزون[[#This Row],[كمية المخزون]]&lt;=قائمةالمخزون[[#This Row],[معدّل إعادة الطلب]])*(قائمةالمخزون[[#This Row],[هل هذا عنصر متوقف؟]]="")*valHighlight,0)</f>
        <v>0</v>
      </c>
      <c r="C28" s="9" t="s">
        <v>3</v>
      </c>
      <c r="D28" s="9" t="s">
        <v>2</v>
      </c>
      <c r="E28" s="9" t="s">
        <v>1</v>
      </c>
      <c r="F28" s="8">
        <v>14</v>
      </c>
      <c r="G28" s="7">
        <v>28</v>
      </c>
      <c r="H28" s="8">
        <f>قائمةالمخزون[[#This Row],[سعر الوحدة]]*قائمةالمخزون[[#This Row],[كمية المخزون]]</f>
        <v>392</v>
      </c>
      <c r="I28" s="7">
        <v>21</v>
      </c>
      <c r="J28" s="7">
        <v>8</v>
      </c>
      <c r="K28" s="6">
        <v>50</v>
      </c>
      <c r="L28" s="5" t="s">
        <v>0</v>
      </c>
    </row>
  </sheetData>
  <mergeCells count="2">
    <mergeCell ref="C1:E1"/>
    <mergeCell ref="F1:G1"/>
  </mergeCells>
  <conditionalFormatting sqref="C4:L28">
    <cfRule type="expression" dxfId="14" priority="1">
      <formula>$L4="نعم"</formula>
    </cfRule>
    <cfRule type="expression" dxfId="13" priority="2">
      <formula>$B4=1</formula>
    </cfRule>
  </conditionalFormatting>
  <dataValidations count="14">
    <dataValidation allowBlank="1" showInputMessage="1" showErrorMessage="1" prompt="أدخل «نعم» إذا تم إيقاف العنصر. عند إدخال &quot;نعم&quot;، يتم تمييز الصف المطابق بلون رمادي فاتح وتغيير نمط الخط لنص يتوسطه خط" sqref="L3"/>
    <dataValidation allowBlank="1" showInputMessage="1" showErrorMessage="1" prompt="أدخل كمية إعادة الطلب لكل عنصر في هذا العمود" sqref="K3"/>
    <dataValidation allowBlank="1" showInputMessage="1" showErrorMessage="1" prompt="أدخل عدد الأيام التي يستغرقها إعادة الطلب لكل عنصر في هذا العمود" sqref="J3"/>
    <dataValidation allowBlank="1" showInputMessage="1" showErrorMessage="1" prompt="أدخل معدّل إعادة الطلب لكل عنصر في هذا العمود" sqref="I3"/>
    <dataValidation allowBlank="1" showInputMessage="1" showErrorMessage="1" prompt="يتم تلقائياً حساب قيمة المخزون لكل عنصر في هذا العمود" sqref="H3"/>
    <dataValidation allowBlank="1" showInputMessage="1" showErrorMessage="1" prompt="أدخل كمية المخزون لكل عنصر في هذا العمود" sqref="G3"/>
    <dataValidation allowBlank="1" showInputMessage="1" showErrorMessage="1" prompt="أدخل سعر الوحدة لكل عنصر في هذا العمود" sqref="F3"/>
    <dataValidation allowBlank="1" showInputMessage="1" showErrorMessage="1" prompt="أدخل وصفاً للعنصر في هذا العمود" sqref="E3"/>
    <dataValidation allowBlank="1" showInputMessage="1" showErrorMessage="1" prompt="أدخل اسم العنصر في هذا العمود" sqref="D3"/>
    <dataValidation allowBlank="1" showInputMessage="1" showErrorMessage="1" prompt="أدخل مُعرّف المخزون للعناصر في هذا العمود" sqref="C3"/>
    <dataValidation allowBlank="1" showInputMessage="1" showErrorMessage="1" prompt="تشير أيقونة العلامة في هذا العمود إلى العناصر الموجودة في قائمة المخزون والجاهزة لإعادة الطلب. تظهر أيقونة العلامة فقط عندما يتوافق العنصر مع معايير إعادة الطلب وعند تحديد القيمة «نعم» في H1" sqref="B3"/>
    <dataValidation errorStyle="information" allowBlank="1" showInputMessage="1" error="فقط بواسطة إدخال القيمة «نعم» سيتم تمييز العناصر لإعادة طلبها" prompt="تمييز عناصر لإعادة طلبها سيقوم تحديد القيمة «نعم» من القائمة المنسدلة في H1 على اليسار بتمييز الصفوف ووضع أيقونة علامة في العمود B من جدول قائمة المخزون للإشارة إلى العناصر الجاهزة لإعادة الطلب" sqref="F1:G1"/>
    <dataValidation allowBlank="1" showInputMessage="1" prompt="تقوم ورقة العمل هذه بتعقب العناصر المُدرجة في جدول قائمة المخزون كما تحتوي على إمكانية تمييز العناصر ووضع علامة عليها في حالة إعادة الطلب. في عمود العناصر المتوقفة تحتوي خلايا العناصر المتوقفة على القيمة «نعم» بتنسيق يتوسطه خط" sqref="A1"/>
    <dataValidation type="list" allowBlank="1" showInputMessage="1" showErrorMessage="1" error="حدّد خياراً من القائمة المنسدلة. حدّد «إعادة المحاولة» لإدخال «نعم» أو «لا» أو حدّد «إلغاء الأمر» ثم اضغط على المفاتيح ALT +سهم لأسفل للتنقل في القائمة" prompt="لتمكين تمييز العناصر لإعادة طلبها، اضغط على المفاتيحALT+سهم لأسفل ثم انتقل إلى &quot;نعم&quot; واضغط المفتاح ENTER. ستقوم هذه الخطوة بوضع علامة على العمود B وتمييز الصف المطابق في جدول قائمة المخزون. سيقوم تحديد القيمة «لا» بإلغاء تحديد العلامة وكل التمييزات_x000a__x000a__x000a_" sqref="H1">
      <formula1>"نعم,لا"</formula1>
    </dataValidation>
  </dataValidations>
  <hyperlinks>
    <hyperlink ref="C1:G1" r:id="rId1" display="قائمة المخزون"/>
  </hyperlinks>
  <printOptions horizontalCentered="1"/>
  <pageMargins left="0.25" right="0.25" top="0.75" bottom="0.75" header="0.05" footer="0.3"/>
  <pageSetup paperSize="9" scale="53" fitToHeight="0" orientation="portrait" r:id="rId2"/>
  <headerFooter differentFirst="1">
    <oddFooter>Page &amp;P of &amp;N</oddFooter>
  </headerFooter>
  <drawing r:id="rId3"/>
  <tableParts count="1">
    <tablePart r:id="rId4"/>
  </tableParts>
  <extLst>
    <ext xmlns:x14="http://schemas.microsoft.com/office/spreadsheetml/2009/9/main" uri="{78C0D931-6437-407d-A8EE-F0AAD7539E65}">
      <x14:conditionalFormattings>
        <x14:conditionalFormatting xmlns:xm="http://schemas.microsoft.com/office/excel/2006/main">
          <x14:cfRule type="iconSet" priority="3" id="{A9A2B6B4-5C5A-48AB-B089-705C998E756D}">
            <x14:iconSet custom="1">
              <x14:cfvo type="percent">
                <xm:f>0</xm:f>
              </x14:cfvo>
              <x14:cfvo type="num">
                <xm:f>0</xm:f>
              </x14:cfvo>
              <x14:cfvo type="num">
                <xm:f>1</xm:f>
              </x14:cfvo>
              <x14:cfIcon iconSet="NoIcons" iconId="0"/>
              <x14:cfIcon iconSet="NoIcons" iconId="0"/>
              <x14:cfIcon iconSet="3Flags" iconId="0"/>
            </x14:iconSet>
          </x14:cfRule>
          <xm:sqref>B4:B28</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قائمة المخزون</vt:lpstr>
      <vt:lpstr>'قائمة المخزون'!Print_Titles</vt:lpstr>
      <vt:lpstr>عنوانعمود1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Abdo Ibrahiem</dc:creator>
  <cp:lastModifiedBy>amany</cp:lastModifiedBy>
  <dcterms:created xsi:type="dcterms:W3CDTF">2015-06-05T18:17:20Z</dcterms:created>
  <dcterms:modified xsi:type="dcterms:W3CDTF">2023-03-16T11:07:35Z</dcterms:modified>
</cp:coreProperties>
</file>